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价 " sheetId="10" r:id="rId1"/>
    <sheet name="企业职工培训" sheetId="9" r:id="rId2"/>
    <sheet name="订单式培训" sheetId="12" r:id="rId3"/>
    <sheet name="创业意识培训和创业培训" sheetId="11" r:id="rId4"/>
  </sheets>
  <definedNames>
    <definedName name="_xlnm._FilterDatabase" localSheetId="0" hidden="1">'评价 '!$A$3:$L$31</definedName>
    <definedName name="_xlnm._FilterDatabase" localSheetId="1" hidden="1">企业职工培训!$A$3:$K$12</definedName>
    <definedName name="_xlnm.Print_Area" localSheetId="1">企业职工培训!$A$1:$K$12</definedName>
    <definedName name="_xlnm.Print_Area" localSheetId="0">'评价 '!$A$1:$L$31</definedName>
    <definedName name="_xlnm.Print_Titles" localSheetId="0">'评价 '!$3:$3</definedName>
    <definedName name="_xlnm.Print_Area" localSheetId="2">订单式培训!$A$1:$N$17</definedName>
    <definedName name="_xlnm.Print_Titles" localSheetId="3">创业意识培训和创业培训!$4:$4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kylin</author>
  </authors>
  <commentList>
    <comment ref="I28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7人领取1500元技能提升补贴</t>
        </r>
      </text>
    </comment>
  </commentList>
</comments>
</file>

<file path=xl/sharedStrings.xml><?xml version="1.0" encoding="utf-8"?>
<sst xmlns="http://schemas.openxmlformats.org/spreadsheetml/2006/main" count="184" uniqueCount="124">
  <si>
    <t>附件1-1</t>
  </si>
  <si>
    <r>
      <rPr>
        <sz val="20"/>
        <rFont val="方正小标宋简体"/>
        <charset val="134"/>
      </rPr>
      <t>市直2024年第三批职业技能提升</t>
    </r>
    <r>
      <rPr>
        <b/>
        <sz val="20"/>
        <rFont val="方正小标宋简体"/>
        <charset val="134"/>
      </rPr>
      <t>评价补贴</t>
    </r>
    <r>
      <rPr>
        <sz val="20"/>
        <rFont val="方正小标宋简体"/>
        <charset val="134"/>
      </rPr>
      <t>资金汇总表</t>
    </r>
  </si>
  <si>
    <t>序号</t>
  </si>
  <si>
    <t>评价机构</t>
  </si>
  <si>
    <t>评价对象</t>
  </si>
  <si>
    <t>工种</t>
  </si>
  <si>
    <t>等级</t>
  </si>
  <si>
    <t>参加人数</t>
  </si>
  <si>
    <t>合格人数</t>
  </si>
  <si>
    <t>实名制系统
导入人数</t>
  </si>
  <si>
    <t>领取补贴
人数</t>
  </si>
  <si>
    <t>补贴标准</t>
  </si>
  <si>
    <t>补贴金额
（元）</t>
  </si>
  <si>
    <t>补贴金额
合计（元）</t>
  </si>
  <si>
    <t>长治技师学院</t>
  </si>
  <si>
    <t>电气设备安装工</t>
  </si>
  <si>
    <t>中级</t>
  </si>
  <si>
    <t>高级</t>
  </si>
  <si>
    <t>计算机维修工</t>
  </si>
  <si>
    <t>汽车维修工</t>
  </si>
  <si>
    <t>冲压工</t>
  </si>
  <si>
    <t>美容师</t>
  </si>
  <si>
    <t>中式烹调师</t>
  </si>
  <si>
    <t>餐厅服务员</t>
  </si>
  <si>
    <t>管工</t>
  </si>
  <si>
    <t>机床装调维修工</t>
  </si>
  <si>
    <t>车工-数控车床</t>
  </si>
  <si>
    <t>铣工-数控铣床</t>
  </si>
  <si>
    <t>长治市职业高级中学</t>
  </si>
  <si>
    <t>电子商务师</t>
  </si>
  <si>
    <t>收银员</t>
  </si>
  <si>
    <t>茶艺师</t>
  </si>
  <si>
    <t>长治市现代交通科技中等职业学校</t>
  </si>
  <si>
    <t>网络与信息安全管理员（网络安全管理员）</t>
  </si>
  <si>
    <t>长治市华森职业培训学校</t>
  </si>
  <si>
    <t>长治市上党区新时代职业培训学校</t>
  </si>
  <si>
    <t>养老护理员</t>
  </si>
  <si>
    <t>初级</t>
  </si>
  <si>
    <t>土石方挖掘机司机</t>
  </si>
  <si>
    <t>潞城区中国平安财产股份有限公司</t>
  </si>
  <si>
    <t>育婴员</t>
  </si>
  <si>
    <t>长治市金伯乐机动车驾驶员培训有限公司</t>
  </si>
  <si>
    <t>长治市金盾机动车驾驶员培训有限公司等17家企业</t>
  </si>
  <si>
    <t>汽车机械维修工</t>
  </si>
  <si>
    <t>机动车驾驶教练员</t>
  </si>
  <si>
    <t>合计</t>
  </si>
  <si>
    <t>附件1-2</t>
  </si>
  <si>
    <r>
      <rPr>
        <sz val="22"/>
        <rFont val="方正小标宋简体"/>
        <charset val="134"/>
      </rPr>
      <t>市直2025年第一批职业技能提升</t>
    </r>
    <r>
      <rPr>
        <b/>
        <sz val="22"/>
        <rFont val="方正小标宋简体"/>
        <charset val="134"/>
      </rPr>
      <t>培训补贴</t>
    </r>
    <r>
      <rPr>
        <sz val="22"/>
        <rFont val="方正小标宋简体"/>
        <charset val="134"/>
      </rPr>
      <t>资金汇总表—企业职工培训</t>
    </r>
  </si>
  <si>
    <t>企业名称</t>
  </si>
  <si>
    <t>培训时间</t>
  </si>
  <si>
    <t>参训人数</t>
  </si>
  <si>
    <t>考勤合格人数</t>
  </si>
  <si>
    <t>导入实名制
系统人数</t>
  </si>
  <si>
    <t>其中女性</t>
  </si>
  <si>
    <t>补贴标准
（元/人）</t>
  </si>
  <si>
    <t>补贴金额</t>
  </si>
  <si>
    <t>山西潞安太阳能科技有限责任公司</t>
  </si>
  <si>
    <t>光伏组件制造工L、太阳能利用工</t>
  </si>
  <si>
    <t>2025.8.4-8.6；
8.11-8.13</t>
  </si>
  <si>
    <t>山西成功汽车制造有限公司</t>
  </si>
  <si>
    <t>其他汽车制造人员</t>
  </si>
  <si>
    <t>2025.10.15、
10.23-10.24</t>
  </si>
  <si>
    <t>山西振东健康产业集团有限公司</t>
  </si>
  <si>
    <t>药物制剂工、中药调剂员</t>
  </si>
  <si>
    <t>2025.2.25-6.20</t>
  </si>
  <si>
    <t>山西中德投资集团有限公司</t>
  </si>
  <si>
    <t>模具工、电焊工</t>
  </si>
  <si>
    <t>2025.8.18-8.31</t>
  </si>
  <si>
    <t>山西高科华烨电子集团有限公司</t>
  </si>
  <si>
    <t>电子电器产品安全检验员、半导体继电器装调工等25个工种</t>
  </si>
  <si>
    <t>2025.8.6-9.18</t>
  </si>
  <si>
    <t>山西省长治市第一汽车运输有限公司</t>
  </si>
  <si>
    <t>营销员</t>
  </si>
  <si>
    <t>2025.10.28-10.30</t>
  </si>
  <si>
    <t>金鼎钢铁集团煤焦化有限公司</t>
  </si>
  <si>
    <t>化工单元操作工、炼焦工等32个工种</t>
  </si>
  <si>
    <t>2025.4.1-5.28</t>
  </si>
  <si>
    <t>山西际安电气集团有限公司</t>
  </si>
  <si>
    <t>电焊工、高压试验工、矿用电机车机械装配工</t>
  </si>
  <si>
    <t>2025.11.10-11.17</t>
  </si>
  <si>
    <t>附件1-3</t>
  </si>
  <si>
    <r>
      <rPr>
        <sz val="20"/>
        <color theme="1"/>
        <rFont val="方正小标宋简体"/>
        <charset val="134"/>
      </rPr>
      <t>市直2025年第一批职业技能提升</t>
    </r>
    <r>
      <rPr>
        <b/>
        <sz val="20"/>
        <color rgb="FF000000"/>
        <rFont val="方正小标宋简体"/>
        <charset val="134"/>
      </rPr>
      <t>培训补贴</t>
    </r>
    <r>
      <rPr>
        <sz val="20"/>
        <color theme="1"/>
        <rFont val="方正小标宋简体"/>
        <charset val="134"/>
      </rPr>
      <t>资金汇总表—</t>
    </r>
    <r>
      <rPr>
        <b/>
        <sz val="20"/>
        <color theme="1"/>
        <rFont val="方正小标宋简体"/>
        <charset val="134"/>
      </rPr>
      <t>订单式培训</t>
    </r>
  </si>
  <si>
    <t>单位：元</t>
  </si>
  <si>
    <t>培训机构</t>
  </si>
  <si>
    <t>培训工种</t>
  </si>
  <si>
    <t>实名制系统录入人数</t>
  </si>
  <si>
    <t>就业人数</t>
  </si>
  <si>
    <t>就业率</t>
  </si>
  <si>
    <t>参加培训天数</t>
  </si>
  <si>
    <t>补贴
金额</t>
  </si>
  <si>
    <t>补贴金额
合计</t>
  </si>
  <si>
    <t>2025.7.11-8.1（120个课时）</t>
  </si>
  <si>
    <t>2025.4.19-6.1
（第一期）</t>
  </si>
  <si>
    <t>2025.4.26-6.8</t>
  </si>
  <si>
    <t>2025.6.16-7.29</t>
  </si>
  <si>
    <t>——</t>
  </si>
  <si>
    <t>附件1-4</t>
  </si>
  <si>
    <r>
      <rPr>
        <sz val="20"/>
        <color theme="1"/>
        <rFont val="方正小标宋简体"/>
        <charset val="134"/>
      </rPr>
      <t>市直2025年第一批职业技能提升</t>
    </r>
    <r>
      <rPr>
        <b/>
        <sz val="20"/>
        <color rgb="FF000000"/>
        <rFont val="方正小标宋简体"/>
        <charset val="134"/>
      </rPr>
      <t>培训补贴</t>
    </r>
    <r>
      <rPr>
        <sz val="20"/>
        <color theme="1"/>
        <rFont val="方正小标宋简体"/>
        <charset val="134"/>
      </rPr>
      <t>资金汇总表—创业意识培训和创业培训</t>
    </r>
  </si>
  <si>
    <t>培训类别</t>
  </si>
  <si>
    <t>实名制系统
录入人数</t>
  </si>
  <si>
    <t>补贴人数</t>
  </si>
  <si>
    <t>补贴金额合计</t>
  </si>
  <si>
    <t>长治医学院</t>
  </si>
  <si>
    <t>创业意识培训（GYB）</t>
  </si>
  <si>
    <t>2024.12.6-12.8</t>
  </si>
  <si>
    <t>2025.3.21-3.23</t>
  </si>
  <si>
    <t>2025.3.28-3.30</t>
  </si>
  <si>
    <t>2024.12.10-12.12</t>
  </si>
  <si>
    <t>2025.5.20-5.22</t>
  </si>
  <si>
    <t>2025.5.27-5.29</t>
  </si>
  <si>
    <t>2025.11.4-11.6</t>
  </si>
  <si>
    <t>长治职业技术学院</t>
  </si>
  <si>
    <t>2025.4.18-4.20</t>
  </si>
  <si>
    <t>2025.6.17-6.19</t>
  </si>
  <si>
    <t>2025.11.24-11.26</t>
  </si>
  <si>
    <t>山西机电职业技术学院</t>
  </si>
  <si>
    <t>2025.6.6-6.8</t>
  </si>
  <si>
    <t>2025.9.19-9.21</t>
  </si>
  <si>
    <t>2025.11.14-11.16</t>
  </si>
  <si>
    <t>长治市职业技能鉴定指导中心</t>
  </si>
  <si>
    <t>创办企业培训（SYB）</t>
  </si>
  <si>
    <t>2025.8.21-8.30</t>
  </si>
  <si>
    <t>2025.10.17-10.26</t>
  </si>
  <si>
    <t>2025.10.24-11.2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</si>
</sst>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2"/>
      <name val="方正小标宋简体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pane ySplit="3" topLeftCell="A9" activePane="bottomLeft" state="frozen"/>
      <selection/>
      <selection pane="bottomLeft" activeCell="G43" sqref="G43"/>
    </sheetView>
  </sheetViews>
  <sheetFormatPr defaultColWidth="9" defaultRowHeight="14.25"/>
  <cols>
    <col min="1" max="1" width="5.875" style="48" customWidth="1"/>
    <col min="2" max="2" width="19.5" style="48" customWidth="1"/>
    <col min="3" max="3" width="20.125" style="48" customWidth="1"/>
    <col min="4" max="4" width="15.375" style="48" customWidth="1"/>
    <col min="5" max="5" width="7.25" style="48" customWidth="1"/>
    <col min="6" max="6" width="10.5" style="48" customWidth="1"/>
    <col min="7" max="7" width="10.375" style="48" customWidth="1"/>
    <col min="8" max="8" width="14.25" style="48" customWidth="1"/>
    <col min="9" max="9" width="11" style="48" customWidth="1"/>
    <col min="10" max="10" width="9.75" style="48" customWidth="1"/>
    <col min="11" max="11" width="11.375" style="48" customWidth="1"/>
    <col min="12" max="12" width="12.625" style="48" customWidth="1"/>
    <col min="13" max="16384" width="9" style="48"/>
  </cols>
  <sheetData>
    <row r="1" ht="42" customHeight="1" spans="1:1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55" customHeight="1" spans="1:1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33" customHeight="1" spans="1:12">
      <c r="A3" s="52" t="s">
        <v>2</v>
      </c>
      <c r="B3" s="52" t="s">
        <v>3</v>
      </c>
      <c r="C3" s="52" t="s">
        <v>4</v>
      </c>
      <c r="D3" s="52" t="s">
        <v>5</v>
      </c>
      <c r="E3" s="52" t="s">
        <v>6</v>
      </c>
      <c r="F3" s="52" t="s">
        <v>7</v>
      </c>
      <c r="G3" s="52" t="s">
        <v>8</v>
      </c>
      <c r="H3" s="53" t="s">
        <v>9</v>
      </c>
      <c r="I3" s="53" t="s">
        <v>10</v>
      </c>
      <c r="J3" s="52" t="s">
        <v>11</v>
      </c>
      <c r="K3" s="53" t="s">
        <v>12</v>
      </c>
      <c r="L3" s="53" t="s">
        <v>13</v>
      </c>
    </row>
    <row r="4" ht="24" customHeight="1" spans="1:12">
      <c r="A4" s="54">
        <v>1</v>
      </c>
      <c r="B4" s="54" t="s">
        <v>14</v>
      </c>
      <c r="C4" s="54" t="s">
        <v>14</v>
      </c>
      <c r="D4" s="54" t="s">
        <v>15</v>
      </c>
      <c r="E4" s="54" t="s">
        <v>16</v>
      </c>
      <c r="F4" s="54">
        <v>105</v>
      </c>
      <c r="G4" s="54">
        <v>76</v>
      </c>
      <c r="H4" s="54">
        <v>73</v>
      </c>
      <c r="I4" s="52">
        <v>73</v>
      </c>
      <c r="J4" s="54">
        <v>600</v>
      </c>
      <c r="K4" s="54">
        <f>I4*J4</f>
        <v>43800</v>
      </c>
      <c r="L4" s="54">
        <v>625000</v>
      </c>
    </row>
    <row r="5" ht="24" customHeight="1" spans="1:12">
      <c r="A5" s="54"/>
      <c r="B5" s="54"/>
      <c r="C5" s="54"/>
      <c r="D5" s="54"/>
      <c r="E5" s="54" t="s">
        <v>17</v>
      </c>
      <c r="F5" s="54">
        <v>182</v>
      </c>
      <c r="G5" s="54">
        <v>145</v>
      </c>
      <c r="H5" s="54">
        <v>119</v>
      </c>
      <c r="I5" s="52">
        <v>119</v>
      </c>
      <c r="J5" s="54">
        <v>800</v>
      </c>
      <c r="K5" s="54">
        <f t="shared" ref="K5:K30" si="0">I5*J5</f>
        <v>95200</v>
      </c>
      <c r="L5" s="54"/>
    </row>
    <row r="6" ht="24" customHeight="1" spans="1:12">
      <c r="A6" s="54"/>
      <c r="B6" s="54"/>
      <c r="C6" s="54"/>
      <c r="D6" s="54" t="s">
        <v>18</v>
      </c>
      <c r="E6" s="54" t="s">
        <v>16</v>
      </c>
      <c r="F6" s="54">
        <v>163</v>
      </c>
      <c r="G6" s="54">
        <v>145</v>
      </c>
      <c r="H6" s="54">
        <v>136</v>
      </c>
      <c r="I6" s="52">
        <v>136</v>
      </c>
      <c r="J6" s="54">
        <v>600</v>
      </c>
      <c r="K6" s="54">
        <f t="shared" si="0"/>
        <v>81600</v>
      </c>
      <c r="L6" s="54"/>
    </row>
    <row r="7" ht="24" customHeight="1" spans="1:12">
      <c r="A7" s="54"/>
      <c r="B7" s="54"/>
      <c r="C7" s="54"/>
      <c r="D7" s="54"/>
      <c r="E7" s="54" t="s">
        <v>17</v>
      </c>
      <c r="F7" s="54">
        <v>82</v>
      </c>
      <c r="G7" s="54">
        <v>72</v>
      </c>
      <c r="H7" s="54">
        <v>69</v>
      </c>
      <c r="I7" s="52">
        <v>69</v>
      </c>
      <c r="J7" s="54">
        <v>800</v>
      </c>
      <c r="K7" s="54">
        <f t="shared" si="0"/>
        <v>55200</v>
      </c>
      <c r="L7" s="54"/>
    </row>
    <row r="8" ht="24" customHeight="1" spans="1:12">
      <c r="A8" s="54"/>
      <c r="B8" s="54"/>
      <c r="C8" s="54"/>
      <c r="D8" s="54" t="s">
        <v>19</v>
      </c>
      <c r="E8" s="54" t="s">
        <v>16</v>
      </c>
      <c r="F8" s="54">
        <v>90</v>
      </c>
      <c r="G8" s="54">
        <v>79</v>
      </c>
      <c r="H8" s="54">
        <v>74</v>
      </c>
      <c r="I8" s="52">
        <v>74</v>
      </c>
      <c r="J8" s="54">
        <v>600</v>
      </c>
      <c r="K8" s="54">
        <f t="shared" si="0"/>
        <v>44400</v>
      </c>
      <c r="L8" s="54"/>
    </row>
    <row r="9" ht="24" customHeight="1" spans="1:12">
      <c r="A9" s="54"/>
      <c r="B9" s="54"/>
      <c r="C9" s="54"/>
      <c r="D9" s="54"/>
      <c r="E9" s="54" t="s">
        <v>17</v>
      </c>
      <c r="F9" s="54">
        <v>105</v>
      </c>
      <c r="G9" s="54">
        <v>96</v>
      </c>
      <c r="H9" s="54">
        <v>89</v>
      </c>
      <c r="I9" s="52">
        <v>89</v>
      </c>
      <c r="J9" s="54">
        <v>800</v>
      </c>
      <c r="K9" s="54">
        <f t="shared" si="0"/>
        <v>71200</v>
      </c>
      <c r="L9" s="54"/>
    </row>
    <row r="10" ht="24" customHeight="1" spans="1:12">
      <c r="A10" s="54"/>
      <c r="B10" s="54"/>
      <c r="C10" s="54"/>
      <c r="D10" s="54" t="s">
        <v>20</v>
      </c>
      <c r="E10" s="54" t="s">
        <v>16</v>
      </c>
      <c r="F10" s="54">
        <v>22</v>
      </c>
      <c r="G10" s="54">
        <v>15</v>
      </c>
      <c r="H10" s="54">
        <v>2</v>
      </c>
      <c r="I10" s="52">
        <v>2</v>
      </c>
      <c r="J10" s="54">
        <v>600</v>
      </c>
      <c r="K10" s="54">
        <f t="shared" si="0"/>
        <v>1200</v>
      </c>
      <c r="L10" s="54"/>
    </row>
    <row r="11" ht="24" customHeight="1" spans="1:12">
      <c r="A11" s="54"/>
      <c r="B11" s="54"/>
      <c r="C11" s="54"/>
      <c r="D11" s="54"/>
      <c r="E11" s="54" t="s">
        <v>17</v>
      </c>
      <c r="F11" s="54">
        <v>121</v>
      </c>
      <c r="G11" s="54">
        <v>107</v>
      </c>
      <c r="H11" s="54">
        <v>102</v>
      </c>
      <c r="I11" s="52">
        <v>102</v>
      </c>
      <c r="J11" s="54">
        <v>800</v>
      </c>
      <c r="K11" s="54">
        <f t="shared" si="0"/>
        <v>81600</v>
      </c>
      <c r="L11" s="54"/>
    </row>
    <row r="12" ht="24" customHeight="1" spans="1:12">
      <c r="A12" s="54"/>
      <c r="B12" s="54"/>
      <c r="C12" s="54"/>
      <c r="D12" s="54" t="s">
        <v>21</v>
      </c>
      <c r="E12" s="54" t="s">
        <v>16</v>
      </c>
      <c r="F12" s="54">
        <v>135</v>
      </c>
      <c r="G12" s="54">
        <v>105</v>
      </c>
      <c r="H12" s="54">
        <v>99</v>
      </c>
      <c r="I12" s="52">
        <v>99</v>
      </c>
      <c r="J12" s="54">
        <v>600</v>
      </c>
      <c r="K12" s="54">
        <f t="shared" si="0"/>
        <v>59400</v>
      </c>
      <c r="L12" s="54"/>
    </row>
    <row r="13" ht="24" customHeight="1" spans="1:12">
      <c r="A13" s="54"/>
      <c r="B13" s="54"/>
      <c r="C13" s="54"/>
      <c r="D13" s="54" t="s">
        <v>22</v>
      </c>
      <c r="E13" s="54" t="s">
        <v>16</v>
      </c>
      <c r="F13" s="54">
        <v>51</v>
      </c>
      <c r="G13" s="54">
        <v>37</v>
      </c>
      <c r="H13" s="54">
        <v>30</v>
      </c>
      <c r="I13" s="52">
        <v>30</v>
      </c>
      <c r="J13" s="54">
        <v>600</v>
      </c>
      <c r="K13" s="54">
        <f t="shared" si="0"/>
        <v>18000</v>
      </c>
      <c r="L13" s="54"/>
    </row>
    <row r="14" ht="24" customHeight="1" spans="1:12">
      <c r="A14" s="54"/>
      <c r="B14" s="54"/>
      <c r="C14" s="54"/>
      <c r="D14" s="54" t="s">
        <v>23</v>
      </c>
      <c r="E14" s="54" t="s">
        <v>16</v>
      </c>
      <c r="F14" s="54">
        <v>12</v>
      </c>
      <c r="G14" s="54">
        <v>10</v>
      </c>
      <c r="H14" s="54">
        <v>10</v>
      </c>
      <c r="I14" s="52">
        <v>10</v>
      </c>
      <c r="J14" s="54">
        <v>600</v>
      </c>
      <c r="K14" s="54">
        <f t="shared" si="0"/>
        <v>6000</v>
      </c>
      <c r="L14" s="54"/>
    </row>
    <row r="15" ht="24" customHeight="1" spans="1:12">
      <c r="A15" s="54"/>
      <c r="B15" s="54"/>
      <c r="C15" s="54"/>
      <c r="D15" s="54" t="s">
        <v>24</v>
      </c>
      <c r="E15" s="54" t="s">
        <v>16</v>
      </c>
      <c r="F15" s="54">
        <v>15</v>
      </c>
      <c r="G15" s="54">
        <v>11</v>
      </c>
      <c r="H15" s="54">
        <v>7</v>
      </c>
      <c r="I15" s="52">
        <v>7</v>
      </c>
      <c r="J15" s="54">
        <v>600</v>
      </c>
      <c r="K15" s="54">
        <f t="shared" si="0"/>
        <v>4200</v>
      </c>
      <c r="L15" s="54"/>
    </row>
    <row r="16" ht="24" customHeight="1" spans="1:12">
      <c r="A16" s="54"/>
      <c r="B16" s="54"/>
      <c r="C16" s="54"/>
      <c r="D16" s="54" t="s">
        <v>25</v>
      </c>
      <c r="E16" s="54" t="s">
        <v>17</v>
      </c>
      <c r="F16" s="54">
        <v>59</v>
      </c>
      <c r="G16" s="54">
        <v>49</v>
      </c>
      <c r="H16" s="54">
        <v>32</v>
      </c>
      <c r="I16" s="52">
        <v>32</v>
      </c>
      <c r="J16" s="54">
        <v>800</v>
      </c>
      <c r="K16" s="54">
        <f t="shared" si="0"/>
        <v>25600</v>
      </c>
      <c r="L16" s="54"/>
    </row>
    <row r="17" ht="24" customHeight="1" spans="1:12">
      <c r="A17" s="54"/>
      <c r="B17" s="54"/>
      <c r="C17" s="54"/>
      <c r="D17" s="54" t="s">
        <v>26</v>
      </c>
      <c r="E17" s="54" t="s">
        <v>17</v>
      </c>
      <c r="F17" s="54">
        <v>119</v>
      </c>
      <c r="G17" s="54">
        <v>87</v>
      </c>
      <c r="H17" s="54">
        <v>31</v>
      </c>
      <c r="I17" s="52">
        <v>31</v>
      </c>
      <c r="J17" s="54">
        <v>800</v>
      </c>
      <c r="K17" s="54">
        <f t="shared" si="0"/>
        <v>24800</v>
      </c>
      <c r="L17" s="54"/>
    </row>
    <row r="18" ht="24" customHeight="1" spans="1:12">
      <c r="A18" s="54"/>
      <c r="B18" s="54"/>
      <c r="C18" s="54"/>
      <c r="D18" s="54" t="s">
        <v>27</v>
      </c>
      <c r="E18" s="54" t="s">
        <v>17</v>
      </c>
      <c r="F18" s="54">
        <v>68</v>
      </c>
      <c r="G18" s="54">
        <v>45</v>
      </c>
      <c r="H18" s="54">
        <v>16</v>
      </c>
      <c r="I18" s="52">
        <v>16</v>
      </c>
      <c r="J18" s="54">
        <v>800</v>
      </c>
      <c r="K18" s="54">
        <f t="shared" si="0"/>
        <v>12800</v>
      </c>
      <c r="L18" s="54"/>
    </row>
    <row r="19" ht="28" customHeight="1" spans="1:12">
      <c r="A19" s="54">
        <v>2</v>
      </c>
      <c r="B19" s="55" t="s">
        <v>28</v>
      </c>
      <c r="C19" s="54" t="s">
        <v>28</v>
      </c>
      <c r="D19" s="54" t="s">
        <v>29</v>
      </c>
      <c r="E19" s="54" t="s">
        <v>16</v>
      </c>
      <c r="F19" s="54">
        <v>161</v>
      </c>
      <c r="G19" s="54">
        <v>114</v>
      </c>
      <c r="H19" s="54">
        <v>114</v>
      </c>
      <c r="I19" s="52">
        <v>114</v>
      </c>
      <c r="J19" s="54">
        <v>600</v>
      </c>
      <c r="K19" s="54">
        <f t="shared" si="0"/>
        <v>68400</v>
      </c>
      <c r="L19" s="54">
        <v>820800</v>
      </c>
    </row>
    <row r="20" ht="28" customHeight="1" spans="1:12">
      <c r="A20" s="54"/>
      <c r="B20" s="55"/>
      <c r="C20" s="54"/>
      <c r="D20" s="54" t="s">
        <v>30</v>
      </c>
      <c r="E20" s="54" t="s">
        <v>16</v>
      </c>
      <c r="F20" s="54">
        <v>380</v>
      </c>
      <c r="G20" s="54">
        <v>315</v>
      </c>
      <c r="H20" s="54">
        <v>315</v>
      </c>
      <c r="I20" s="52">
        <v>315</v>
      </c>
      <c r="J20" s="54">
        <v>600</v>
      </c>
      <c r="K20" s="54">
        <f t="shared" si="0"/>
        <v>189000</v>
      </c>
      <c r="L20" s="54"/>
    </row>
    <row r="21" ht="28" customHeight="1" spans="1:12">
      <c r="A21" s="54"/>
      <c r="B21" s="55"/>
      <c r="C21" s="54"/>
      <c r="D21" s="54" t="s">
        <v>18</v>
      </c>
      <c r="E21" s="54" t="s">
        <v>16</v>
      </c>
      <c r="F21" s="54">
        <v>828</v>
      </c>
      <c r="G21" s="54">
        <v>658</v>
      </c>
      <c r="H21" s="54">
        <v>658</v>
      </c>
      <c r="I21" s="52">
        <v>658</v>
      </c>
      <c r="J21" s="54">
        <v>600</v>
      </c>
      <c r="K21" s="54">
        <f t="shared" si="0"/>
        <v>394800</v>
      </c>
      <c r="L21" s="54"/>
    </row>
    <row r="22" ht="28" customHeight="1" spans="1:12">
      <c r="A22" s="54"/>
      <c r="B22" s="55"/>
      <c r="C22" s="54"/>
      <c r="D22" s="54" t="s">
        <v>31</v>
      </c>
      <c r="E22" s="54" t="s">
        <v>16</v>
      </c>
      <c r="F22" s="54">
        <v>227</v>
      </c>
      <c r="G22" s="54">
        <v>187</v>
      </c>
      <c r="H22" s="54">
        <v>187</v>
      </c>
      <c r="I22" s="52">
        <v>187</v>
      </c>
      <c r="J22" s="54">
        <v>600</v>
      </c>
      <c r="K22" s="54">
        <f t="shared" si="0"/>
        <v>112200</v>
      </c>
      <c r="L22" s="54"/>
    </row>
    <row r="23" ht="28" customHeight="1" spans="1:12">
      <c r="A23" s="54"/>
      <c r="B23" s="55"/>
      <c r="C23" s="54"/>
      <c r="D23" s="55" t="s">
        <v>22</v>
      </c>
      <c r="E23" s="54" t="s">
        <v>16</v>
      </c>
      <c r="F23" s="54">
        <v>109</v>
      </c>
      <c r="G23" s="54">
        <v>96</v>
      </c>
      <c r="H23" s="54">
        <v>94</v>
      </c>
      <c r="I23" s="52">
        <v>94</v>
      </c>
      <c r="J23" s="54">
        <v>600</v>
      </c>
      <c r="K23" s="54">
        <f t="shared" si="0"/>
        <v>56400</v>
      </c>
      <c r="L23" s="54"/>
    </row>
    <row r="24" ht="66" customHeight="1" spans="1:12">
      <c r="A24" s="58">
        <v>3</v>
      </c>
      <c r="B24" s="59" t="s">
        <v>32</v>
      </c>
      <c r="C24" s="59" t="s">
        <v>32</v>
      </c>
      <c r="D24" s="59" t="s">
        <v>33</v>
      </c>
      <c r="E24" s="54" t="s">
        <v>16</v>
      </c>
      <c r="F24" s="54">
        <v>255</v>
      </c>
      <c r="G24" s="54">
        <v>229</v>
      </c>
      <c r="H24" s="54">
        <v>205</v>
      </c>
      <c r="I24" s="52">
        <v>205</v>
      </c>
      <c r="J24" s="54">
        <v>600</v>
      </c>
      <c r="K24" s="54">
        <f t="shared" si="0"/>
        <v>123000</v>
      </c>
      <c r="L24" s="58">
        <v>123000</v>
      </c>
    </row>
    <row r="25" ht="35" customHeight="1" spans="1:12">
      <c r="A25" s="54">
        <v>4</v>
      </c>
      <c r="B25" s="55" t="s">
        <v>34</v>
      </c>
      <c r="C25" s="55" t="s">
        <v>35</v>
      </c>
      <c r="D25" s="55" t="s">
        <v>36</v>
      </c>
      <c r="E25" s="60" t="s">
        <v>37</v>
      </c>
      <c r="F25" s="54">
        <v>31</v>
      </c>
      <c r="G25" s="54">
        <v>29</v>
      </c>
      <c r="H25" s="54">
        <v>27</v>
      </c>
      <c r="I25" s="52">
        <v>27</v>
      </c>
      <c r="J25" s="54">
        <v>400</v>
      </c>
      <c r="K25" s="54">
        <f t="shared" si="0"/>
        <v>10800</v>
      </c>
      <c r="L25" s="58">
        <v>26400</v>
      </c>
    </row>
    <row r="26" ht="35" customHeight="1" spans="1:12">
      <c r="A26" s="54"/>
      <c r="B26" s="55"/>
      <c r="C26" s="55" t="s">
        <v>34</v>
      </c>
      <c r="D26" s="55" t="s">
        <v>38</v>
      </c>
      <c r="E26" s="60" t="s">
        <v>37</v>
      </c>
      <c r="F26" s="54">
        <v>25</v>
      </c>
      <c r="G26" s="54">
        <v>22</v>
      </c>
      <c r="H26" s="54">
        <v>17</v>
      </c>
      <c r="I26" s="52">
        <v>17</v>
      </c>
      <c r="J26" s="54">
        <v>400</v>
      </c>
      <c r="K26" s="54">
        <f t="shared" si="0"/>
        <v>6800</v>
      </c>
      <c r="L26" s="61"/>
    </row>
    <row r="27" ht="35" customHeight="1" spans="1:12">
      <c r="A27" s="54"/>
      <c r="B27" s="55"/>
      <c r="C27" s="55" t="s">
        <v>39</v>
      </c>
      <c r="D27" s="55" t="s">
        <v>40</v>
      </c>
      <c r="E27" s="60" t="s">
        <v>37</v>
      </c>
      <c r="F27" s="54">
        <v>27</v>
      </c>
      <c r="G27" s="54">
        <v>22</v>
      </c>
      <c r="H27" s="54">
        <v>22</v>
      </c>
      <c r="I27" s="52">
        <v>22</v>
      </c>
      <c r="J27" s="54">
        <v>400</v>
      </c>
      <c r="K27" s="54">
        <f t="shared" si="0"/>
        <v>8800</v>
      </c>
      <c r="L27" s="61"/>
    </row>
    <row r="28" ht="35" customHeight="1" spans="1:12">
      <c r="A28" s="54">
        <v>5</v>
      </c>
      <c r="B28" s="59" t="s">
        <v>41</v>
      </c>
      <c r="C28" s="59" t="s">
        <v>42</v>
      </c>
      <c r="D28" s="55" t="s">
        <v>43</v>
      </c>
      <c r="E28" s="60" t="s">
        <v>16</v>
      </c>
      <c r="F28" s="54">
        <v>50</v>
      </c>
      <c r="G28" s="54">
        <v>38</v>
      </c>
      <c r="H28" s="54">
        <v>38</v>
      </c>
      <c r="I28" s="52">
        <v>31</v>
      </c>
      <c r="J28" s="54">
        <v>600</v>
      </c>
      <c r="K28" s="54">
        <f t="shared" si="0"/>
        <v>18600</v>
      </c>
      <c r="L28" s="58">
        <v>28200</v>
      </c>
    </row>
    <row r="29" ht="35" customHeight="1" spans="1:12">
      <c r="A29" s="54"/>
      <c r="B29" s="62"/>
      <c r="C29" s="62"/>
      <c r="D29" s="59" t="s">
        <v>44</v>
      </c>
      <c r="E29" s="60" t="s">
        <v>37</v>
      </c>
      <c r="F29" s="54">
        <v>14</v>
      </c>
      <c r="G29" s="54">
        <v>12</v>
      </c>
      <c r="H29" s="54">
        <v>12</v>
      </c>
      <c r="I29" s="52">
        <v>12</v>
      </c>
      <c r="J29" s="54">
        <v>400</v>
      </c>
      <c r="K29" s="54">
        <f t="shared" si="0"/>
        <v>4800</v>
      </c>
      <c r="L29" s="61"/>
    </row>
    <row r="30" ht="35" customHeight="1" spans="1:12">
      <c r="A30" s="54"/>
      <c r="B30" s="63"/>
      <c r="C30" s="63"/>
      <c r="D30" s="63"/>
      <c r="E30" s="60" t="s">
        <v>16</v>
      </c>
      <c r="F30" s="54">
        <v>11</v>
      </c>
      <c r="G30" s="54">
        <v>9</v>
      </c>
      <c r="H30" s="54">
        <v>9</v>
      </c>
      <c r="I30" s="52">
        <v>8</v>
      </c>
      <c r="J30" s="54">
        <v>600</v>
      </c>
      <c r="K30" s="54">
        <f t="shared" si="0"/>
        <v>4800</v>
      </c>
      <c r="L30" s="61"/>
    </row>
    <row r="31" ht="35" customHeight="1" spans="1:12">
      <c r="A31" s="64" t="s">
        <v>45</v>
      </c>
      <c r="B31" s="65"/>
      <c r="C31" s="65"/>
      <c r="D31" s="65"/>
      <c r="E31" s="60"/>
      <c r="F31" s="54">
        <f t="shared" ref="F31:L31" si="1">SUM(F4:F30)</f>
        <v>3447</v>
      </c>
      <c r="G31" s="54">
        <f t="shared" si="1"/>
        <v>2810</v>
      </c>
      <c r="H31" s="54">
        <f t="shared" si="1"/>
        <v>2587</v>
      </c>
      <c r="I31" s="54">
        <f t="shared" si="1"/>
        <v>2579</v>
      </c>
      <c r="J31" s="54">
        <f t="shared" si="1"/>
        <v>16800</v>
      </c>
      <c r="K31" s="54">
        <f t="shared" si="1"/>
        <v>1623400</v>
      </c>
      <c r="L31" s="54">
        <f t="shared" si="1"/>
        <v>1623400</v>
      </c>
    </row>
  </sheetData>
  <autoFilter xmlns:etc="http://www.wps.cn/officeDocument/2017/etCustomData" ref="A3:L31" etc:filterBottomFollowUsedRange="0">
    <extLst/>
  </autoFilter>
  <mergeCells count="23">
    <mergeCell ref="A1:L1"/>
    <mergeCell ref="A2:L2"/>
    <mergeCell ref="A31:E31"/>
    <mergeCell ref="A4:A18"/>
    <mergeCell ref="A19:A23"/>
    <mergeCell ref="A25:A27"/>
    <mergeCell ref="A28:A30"/>
    <mergeCell ref="B4:B18"/>
    <mergeCell ref="B19:B23"/>
    <mergeCell ref="B25:B27"/>
    <mergeCell ref="B28:B30"/>
    <mergeCell ref="C4:C18"/>
    <mergeCell ref="C19:C23"/>
    <mergeCell ref="C28:C30"/>
    <mergeCell ref="D4:D5"/>
    <mergeCell ref="D6:D7"/>
    <mergeCell ref="D8:D9"/>
    <mergeCell ref="D10:D11"/>
    <mergeCell ref="D29:D30"/>
    <mergeCell ref="L4:L18"/>
    <mergeCell ref="L19:L23"/>
    <mergeCell ref="L25:L27"/>
    <mergeCell ref="L28:L30"/>
  </mergeCells>
  <pageMargins left="0.354166666666667" right="0.432638888888889" top="1" bottom="1" header="0.5" footer="0.5"/>
  <pageSetup paperSize="9" scale="88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H8" sqref="H8"/>
    </sheetView>
  </sheetViews>
  <sheetFormatPr defaultColWidth="9" defaultRowHeight="30" customHeight="1"/>
  <cols>
    <col min="1" max="1" width="5.5" style="48" customWidth="1"/>
    <col min="2" max="2" width="36.375" style="48" customWidth="1"/>
    <col min="3" max="3" width="24.75" style="49" customWidth="1"/>
    <col min="4" max="4" width="22.25" style="48" customWidth="1"/>
    <col min="5" max="5" width="10.375" style="48" customWidth="1"/>
    <col min="6" max="6" width="10" style="48" customWidth="1"/>
    <col min="7" max="7" width="14.125" style="48" customWidth="1"/>
    <col min="8" max="8" width="11.5" style="48" customWidth="1"/>
    <col min="9" max="9" width="11.125" style="48" customWidth="1"/>
    <col min="10" max="11" width="12.25" style="48" customWidth="1"/>
    <col min="12" max="16384" width="9" style="48"/>
  </cols>
  <sheetData>
    <row r="1" customHeight="1" spans="1:11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="48" customFormat="1" ht="47" customHeight="1" spans="1:11">
      <c r="A2" s="51" t="s">
        <v>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="48" customFormat="1" ht="39" customHeight="1" spans="1:11">
      <c r="A3" s="52" t="s">
        <v>2</v>
      </c>
      <c r="B3" s="52" t="s">
        <v>48</v>
      </c>
      <c r="C3" s="53" t="s">
        <v>5</v>
      </c>
      <c r="D3" s="52" t="s">
        <v>49</v>
      </c>
      <c r="E3" s="52" t="s">
        <v>50</v>
      </c>
      <c r="F3" s="53" t="s">
        <v>51</v>
      </c>
      <c r="G3" s="53" t="s">
        <v>52</v>
      </c>
      <c r="H3" s="52" t="s">
        <v>53</v>
      </c>
      <c r="I3" s="53" t="s">
        <v>10</v>
      </c>
      <c r="J3" s="53" t="s">
        <v>54</v>
      </c>
      <c r="K3" s="52" t="s">
        <v>55</v>
      </c>
    </row>
    <row r="4" s="48" customFormat="1" ht="40" customHeight="1" spans="1:11">
      <c r="A4" s="54">
        <v>1</v>
      </c>
      <c r="B4" s="54" t="s">
        <v>56</v>
      </c>
      <c r="C4" s="55" t="s">
        <v>57</v>
      </c>
      <c r="D4" s="55" t="s">
        <v>58</v>
      </c>
      <c r="E4" s="54">
        <v>444</v>
      </c>
      <c r="F4" s="54">
        <v>278</v>
      </c>
      <c r="G4" s="54">
        <v>257</v>
      </c>
      <c r="H4" s="54">
        <v>157</v>
      </c>
      <c r="I4" s="54">
        <v>257</v>
      </c>
      <c r="J4" s="54">
        <v>300</v>
      </c>
      <c r="K4" s="54">
        <f t="shared" ref="K4:K11" si="0">I4*J4</f>
        <v>77100</v>
      </c>
    </row>
    <row r="5" s="48" customFormat="1" ht="40" customHeight="1" spans="1:11">
      <c r="A5" s="54">
        <v>2</v>
      </c>
      <c r="B5" s="54" t="s">
        <v>59</v>
      </c>
      <c r="C5" s="55" t="s">
        <v>60</v>
      </c>
      <c r="D5" s="55" t="s">
        <v>61</v>
      </c>
      <c r="E5" s="54">
        <v>619</v>
      </c>
      <c r="F5" s="54">
        <v>520</v>
      </c>
      <c r="G5" s="54">
        <v>520</v>
      </c>
      <c r="H5" s="54">
        <v>214</v>
      </c>
      <c r="I5" s="54">
        <v>502</v>
      </c>
      <c r="J5" s="54">
        <v>300</v>
      </c>
      <c r="K5" s="54">
        <f t="shared" si="0"/>
        <v>150600</v>
      </c>
    </row>
    <row r="6" s="48" customFormat="1" ht="40" customHeight="1" spans="1:11">
      <c r="A6" s="54">
        <v>3</v>
      </c>
      <c r="B6" s="54" t="s">
        <v>62</v>
      </c>
      <c r="C6" s="55" t="s">
        <v>63</v>
      </c>
      <c r="D6" s="54" t="s">
        <v>64</v>
      </c>
      <c r="E6" s="54">
        <v>189</v>
      </c>
      <c r="F6" s="54">
        <v>163</v>
      </c>
      <c r="G6" s="54">
        <v>163</v>
      </c>
      <c r="H6" s="54">
        <v>108</v>
      </c>
      <c r="I6" s="54">
        <v>161</v>
      </c>
      <c r="J6" s="54">
        <v>300</v>
      </c>
      <c r="K6" s="54">
        <f t="shared" si="0"/>
        <v>48300</v>
      </c>
    </row>
    <row r="7" s="48" customFormat="1" ht="40" customHeight="1" spans="1:11">
      <c r="A7" s="54">
        <v>4</v>
      </c>
      <c r="B7" s="54" t="s">
        <v>65</v>
      </c>
      <c r="C7" s="55" t="s">
        <v>66</v>
      </c>
      <c r="D7" s="54" t="s">
        <v>67</v>
      </c>
      <c r="E7" s="54">
        <v>433</v>
      </c>
      <c r="F7" s="54">
        <v>256</v>
      </c>
      <c r="G7" s="54">
        <v>256</v>
      </c>
      <c r="H7" s="54">
        <v>65</v>
      </c>
      <c r="I7" s="54">
        <v>223</v>
      </c>
      <c r="J7" s="54">
        <v>300</v>
      </c>
      <c r="K7" s="54">
        <f t="shared" si="0"/>
        <v>66900</v>
      </c>
    </row>
    <row r="8" s="48" customFormat="1" ht="60" customHeight="1" spans="1:11">
      <c r="A8" s="54">
        <v>5</v>
      </c>
      <c r="B8" s="54" t="s">
        <v>68</v>
      </c>
      <c r="C8" s="55" t="s">
        <v>69</v>
      </c>
      <c r="D8" s="54" t="s">
        <v>70</v>
      </c>
      <c r="E8" s="54">
        <v>433</v>
      </c>
      <c r="F8" s="54">
        <v>293</v>
      </c>
      <c r="G8" s="54">
        <v>293</v>
      </c>
      <c r="H8" s="54">
        <v>130</v>
      </c>
      <c r="I8" s="54">
        <v>287</v>
      </c>
      <c r="J8" s="54">
        <v>300</v>
      </c>
      <c r="K8" s="54">
        <f t="shared" si="0"/>
        <v>86100</v>
      </c>
    </row>
    <row r="9" s="48" customFormat="1" ht="40" customHeight="1" spans="1:11">
      <c r="A9" s="54">
        <v>6</v>
      </c>
      <c r="B9" s="54" t="s">
        <v>71</v>
      </c>
      <c r="C9" s="55" t="s">
        <v>72</v>
      </c>
      <c r="D9" s="54" t="s">
        <v>73</v>
      </c>
      <c r="E9" s="54">
        <v>72</v>
      </c>
      <c r="F9" s="54">
        <v>65</v>
      </c>
      <c r="G9" s="54">
        <v>65</v>
      </c>
      <c r="H9" s="54">
        <v>46</v>
      </c>
      <c r="I9" s="54">
        <v>65</v>
      </c>
      <c r="J9" s="54">
        <v>300</v>
      </c>
      <c r="K9" s="54">
        <f t="shared" si="0"/>
        <v>19500</v>
      </c>
    </row>
    <row r="10" s="48" customFormat="1" ht="40" customHeight="1" spans="1:11">
      <c r="A10" s="54">
        <v>7</v>
      </c>
      <c r="B10" s="54" t="s">
        <v>74</v>
      </c>
      <c r="C10" s="55" t="s">
        <v>75</v>
      </c>
      <c r="D10" s="54" t="s">
        <v>76</v>
      </c>
      <c r="E10" s="54">
        <v>1897</v>
      </c>
      <c r="F10" s="54">
        <v>1823</v>
      </c>
      <c r="G10" s="54">
        <v>1823</v>
      </c>
      <c r="H10" s="54">
        <v>353</v>
      </c>
      <c r="I10" s="54">
        <v>1758</v>
      </c>
      <c r="J10" s="54">
        <v>300</v>
      </c>
      <c r="K10" s="54">
        <f t="shared" si="0"/>
        <v>527400</v>
      </c>
    </row>
    <row r="11" s="48" customFormat="1" ht="40" customHeight="1" spans="1:11">
      <c r="A11" s="54">
        <v>8</v>
      </c>
      <c r="B11" s="54" t="s">
        <v>77</v>
      </c>
      <c r="C11" s="55" t="s">
        <v>78</v>
      </c>
      <c r="D11" s="54" t="s">
        <v>79</v>
      </c>
      <c r="E11" s="54">
        <v>146</v>
      </c>
      <c r="F11" s="54">
        <v>114</v>
      </c>
      <c r="G11" s="54">
        <v>114</v>
      </c>
      <c r="H11" s="54">
        <v>40</v>
      </c>
      <c r="I11" s="54">
        <v>112</v>
      </c>
      <c r="J11" s="54">
        <v>300</v>
      </c>
      <c r="K11" s="54">
        <f t="shared" si="0"/>
        <v>33600</v>
      </c>
    </row>
    <row r="12" s="48" customFormat="1" ht="40" customHeight="1" spans="1:11">
      <c r="A12" s="54" t="s">
        <v>45</v>
      </c>
      <c r="B12" s="54"/>
      <c r="C12" s="54"/>
      <c r="D12" s="54"/>
      <c r="E12" s="54">
        <f>SUM(E4:E11)</f>
        <v>4233</v>
      </c>
      <c r="F12" s="54">
        <f>SUM(F4:F11)</f>
        <v>3512</v>
      </c>
      <c r="G12" s="54">
        <f>SUM(G4:G11)</f>
        <v>3491</v>
      </c>
      <c r="H12" s="54">
        <f>SUM(H4:H11)</f>
        <v>1113</v>
      </c>
      <c r="I12" s="54">
        <f>SUM(I4:I11)</f>
        <v>3365</v>
      </c>
      <c r="J12" s="54">
        <v>300</v>
      </c>
      <c r="K12" s="54">
        <f>SUM(K4:K11)</f>
        <v>1009500</v>
      </c>
    </row>
  </sheetData>
  <autoFilter xmlns:etc="http://www.wps.cn/officeDocument/2017/etCustomData" ref="A3:K12" etc:filterBottomFollowUsedRange="0">
    <extLst/>
  </autoFilter>
  <mergeCells count="3">
    <mergeCell ref="A1:K1"/>
    <mergeCell ref="A2:K2"/>
    <mergeCell ref="A12:D12"/>
  </mergeCells>
  <pageMargins left="0.314583333333333" right="0.314583333333333" top="1" bottom="1" header="0.511805555555556" footer="0.511805555555556"/>
  <pageSetup paperSize="9" scale="77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4" topLeftCell="A5" activePane="bottomLeft" state="frozen"/>
      <selection/>
      <selection pane="bottomLeft" activeCell="H9" sqref="H9:H29"/>
    </sheetView>
  </sheetViews>
  <sheetFormatPr defaultColWidth="9" defaultRowHeight="14.25"/>
  <cols>
    <col min="1" max="1" width="6.375" style="1" customWidth="1"/>
    <col min="2" max="2" width="18.25" style="2" customWidth="1"/>
    <col min="3" max="3" width="14" style="2" customWidth="1"/>
    <col min="4" max="4" width="16" style="2" customWidth="1"/>
    <col min="5" max="5" width="11.25" style="23" customWidth="1"/>
    <col min="6" max="6" width="11.375" style="1" customWidth="1"/>
    <col min="7" max="9" width="11.75" style="1" customWidth="1"/>
    <col min="10" max="10" width="9.25" style="1" customWidth="1"/>
    <col min="11" max="11" width="10.625" style="1" customWidth="1"/>
    <col min="12" max="12" width="10.625" style="2" customWidth="1"/>
    <col min="13" max="13" width="11.0833333333333" style="1" customWidth="1"/>
    <col min="14" max="14" width="12.125" style="1" customWidth="1"/>
    <col min="15" max="16382" width="9" style="1"/>
  </cols>
  <sheetData>
    <row r="1" ht="31" customHeight="1" spans="1:15">
      <c r="A1" s="4" t="s">
        <v>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8" customHeight="1" spans="1:15">
      <c r="A2" s="24" t="s">
        <v>81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7" customHeight="1" spans="1:15">
      <c r="B3" s="7"/>
      <c r="C3" s="7"/>
      <c r="D3" s="8" t="s">
        <v>82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="2" customFormat="1" ht="54" customHeight="1" spans="1:15">
      <c r="A4" s="10" t="s">
        <v>2</v>
      </c>
      <c r="B4" s="10" t="s">
        <v>83</v>
      </c>
      <c r="C4" s="10" t="s">
        <v>84</v>
      </c>
      <c r="D4" s="10" t="s">
        <v>49</v>
      </c>
      <c r="E4" s="10" t="s">
        <v>50</v>
      </c>
      <c r="F4" s="10" t="s">
        <v>8</v>
      </c>
      <c r="G4" s="10" t="s">
        <v>85</v>
      </c>
      <c r="H4" s="10" t="s">
        <v>86</v>
      </c>
      <c r="I4" s="10" t="s">
        <v>87</v>
      </c>
      <c r="J4" s="10" t="s">
        <v>88</v>
      </c>
      <c r="K4" s="10" t="s">
        <v>10</v>
      </c>
      <c r="L4" s="10" t="s">
        <v>11</v>
      </c>
      <c r="M4" s="10" t="s">
        <v>89</v>
      </c>
      <c r="N4" s="10" t="s">
        <v>90</v>
      </c>
    </row>
    <row r="5" s="2" customFormat="1" ht="30" customHeight="1" spans="1:15">
      <c r="A5" s="11">
        <v>1</v>
      </c>
      <c r="B5" s="11" t="s">
        <v>35</v>
      </c>
      <c r="C5" s="11" t="s">
        <v>36</v>
      </c>
      <c r="D5" s="11" t="s">
        <v>91</v>
      </c>
      <c r="E5" s="11">
        <v>26</v>
      </c>
      <c r="F5" s="11">
        <v>26</v>
      </c>
      <c r="G5" s="11">
        <v>26</v>
      </c>
      <c r="H5" s="11">
        <v>23</v>
      </c>
      <c r="I5" s="25">
        <v>0.8846</v>
      </c>
      <c r="J5" s="12">
        <v>15</v>
      </c>
      <c r="K5" s="12">
        <v>8</v>
      </c>
      <c r="L5" s="12">
        <v>2000</v>
      </c>
      <c r="M5" s="12">
        <f t="shared" ref="M5:M16" si="0">K5*L5</f>
        <v>16000</v>
      </c>
      <c r="N5" s="11">
        <v>49200</v>
      </c>
    </row>
    <row r="6" s="2" customFormat="1" ht="30" customHeight="1" spans="1:15">
      <c r="A6" s="13"/>
      <c r="B6" s="13"/>
      <c r="C6" s="13"/>
      <c r="D6" s="13"/>
      <c r="E6" s="13"/>
      <c r="F6" s="13"/>
      <c r="G6" s="13"/>
      <c r="H6" s="13"/>
      <c r="I6" s="13"/>
      <c r="J6" s="12">
        <v>14</v>
      </c>
      <c r="K6" s="12">
        <v>10</v>
      </c>
      <c r="L6" s="12">
        <v>1900</v>
      </c>
      <c r="M6" s="12">
        <f t="shared" si="0"/>
        <v>19000</v>
      </c>
      <c r="N6" s="13"/>
    </row>
    <row r="7" s="2" customFormat="1" ht="30" customHeight="1" spans="1:15">
      <c r="A7" s="13"/>
      <c r="B7" s="13"/>
      <c r="C7" s="13"/>
      <c r="D7" s="13"/>
      <c r="E7" s="13"/>
      <c r="F7" s="13"/>
      <c r="G7" s="13"/>
      <c r="H7" s="13"/>
      <c r="I7" s="13"/>
      <c r="J7" s="12">
        <v>13</v>
      </c>
      <c r="K7" s="12">
        <v>7</v>
      </c>
      <c r="L7" s="12">
        <v>1800</v>
      </c>
      <c r="M7" s="12">
        <f t="shared" si="0"/>
        <v>12600</v>
      </c>
      <c r="N7" s="13"/>
    </row>
    <row r="8" s="2" customFormat="1" ht="30" customHeight="1" spans="1:15">
      <c r="A8" s="13"/>
      <c r="B8" s="13"/>
      <c r="C8" s="13"/>
      <c r="D8" s="13"/>
      <c r="E8" s="13"/>
      <c r="F8" s="13"/>
      <c r="G8" s="13"/>
      <c r="H8" s="13"/>
      <c r="I8" s="13"/>
      <c r="J8" s="12">
        <v>11</v>
      </c>
      <c r="K8" s="12">
        <v>1</v>
      </c>
      <c r="L8" s="12">
        <v>1600</v>
      </c>
      <c r="M8" s="12">
        <f t="shared" si="0"/>
        <v>1600</v>
      </c>
      <c r="N8" s="13"/>
    </row>
    <row r="9" s="2" customFormat="1" ht="30" customHeight="1" spans="1:15">
      <c r="A9" s="26">
        <v>2</v>
      </c>
      <c r="B9" s="27" t="s">
        <v>34</v>
      </c>
      <c r="C9" s="27" t="s">
        <v>38</v>
      </c>
      <c r="D9" s="28" t="s">
        <v>92</v>
      </c>
      <c r="E9" s="27">
        <v>10</v>
      </c>
      <c r="F9" s="29">
        <v>10</v>
      </c>
      <c r="G9" s="30">
        <v>10</v>
      </c>
      <c r="H9" s="11">
        <v>8</v>
      </c>
      <c r="I9" s="25">
        <v>0.8</v>
      </c>
      <c r="J9" s="31">
        <v>42</v>
      </c>
      <c r="K9" s="31">
        <v>4</v>
      </c>
      <c r="L9" s="28">
        <v>4700</v>
      </c>
      <c r="M9" s="12">
        <f t="shared" si="0"/>
        <v>18800</v>
      </c>
      <c r="N9" s="29">
        <v>46200</v>
      </c>
      <c r="O9" s="32"/>
    </row>
    <row r="10" s="2" customFormat="1" ht="30" customHeight="1" spans="1:15">
      <c r="A10" s="33"/>
      <c r="B10" s="34"/>
      <c r="C10" s="34"/>
      <c r="D10" s="28"/>
      <c r="E10" s="34"/>
      <c r="F10" s="29"/>
      <c r="G10" s="35"/>
      <c r="H10" s="13"/>
      <c r="I10" s="13"/>
      <c r="J10" s="31">
        <v>41</v>
      </c>
      <c r="K10" s="31">
        <v>4</v>
      </c>
      <c r="L10" s="28">
        <v>4600</v>
      </c>
      <c r="M10" s="12">
        <f t="shared" si="0"/>
        <v>18400</v>
      </c>
      <c r="N10" s="29"/>
      <c r="O10" s="32"/>
    </row>
    <row r="11" s="2" customFormat="1" ht="30" customHeight="1" spans="1:15">
      <c r="A11" s="33"/>
      <c r="B11" s="34"/>
      <c r="C11" s="34"/>
      <c r="D11" s="27"/>
      <c r="E11" s="34"/>
      <c r="F11" s="30"/>
      <c r="G11" s="35"/>
      <c r="H11" s="13"/>
      <c r="I11" s="13"/>
      <c r="J11" s="36">
        <v>40</v>
      </c>
      <c r="K11" s="36">
        <v>2</v>
      </c>
      <c r="L11" s="27">
        <v>4500</v>
      </c>
      <c r="M11" s="11">
        <f t="shared" si="0"/>
        <v>9000</v>
      </c>
      <c r="N11" s="30"/>
      <c r="O11" s="32"/>
    </row>
    <row r="12" s="2" customFormat="1" ht="30" customHeight="1" spans="1:15">
      <c r="A12" s="33"/>
      <c r="B12" s="34"/>
      <c r="C12" s="34"/>
      <c r="D12" s="28" t="s">
        <v>93</v>
      </c>
      <c r="E12" s="28">
        <v>5</v>
      </c>
      <c r="F12" s="29">
        <v>5</v>
      </c>
      <c r="G12" s="29">
        <v>5</v>
      </c>
      <c r="H12" s="11">
        <v>5</v>
      </c>
      <c r="I12" s="37">
        <v>1</v>
      </c>
      <c r="J12" s="31">
        <v>41</v>
      </c>
      <c r="K12" s="12">
        <v>1</v>
      </c>
      <c r="L12" s="31">
        <v>4600</v>
      </c>
      <c r="M12" s="11">
        <f t="shared" si="0"/>
        <v>4600</v>
      </c>
      <c r="N12" s="30">
        <v>22600</v>
      </c>
      <c r="O12" s="32"/>
    </row>
    <row r="13" s="2" customFormat="1" ht="30" customHeight="1" spans="1:15">
      <c r="A13" s="33"/>
      <c r="B13" s="34"/>
      <c r="C13" s="34"/>
      <c r="D13" s="28"/>
      <c r="E13" s="28"/>
      <c r="F13" s="29"/>
      <c r="G13" s="29"/>
      <c r="H13" s="14"/>
      <c r="I13" s="14"/>
      <c r="J13" s="31">
        <v>40</v>
      </c>
      <c r="K13" s="12">
        <v>4</v>
      </c>
      <c r="L13" s="31">
        <v>4500</v>
      </c>
      <c r="M13" s="11">
        <f t="shared" si="0"/>
        <v>18000</v>
      </c>
      <c r="N13" s="38"/>
      <c r="O13" s="32"/>
    </row>
    <row r="14" s="2" customFormat="1" ht="30" customHeight="1" spans="1:15">
      <c r="A14" s="33"/>
      <c r="B14" s="34"/>
      <c r="C14" s="34"/>
      <c r="D14" s="28" t="s">
        <v>94</v>
      </c>
      <c r="E14" s="27">
        <v>9</v>
      </c>
      <c r="F14" s="27">
        <v>9</v>
      </c>
      <c r="G14" s="27">
        <v>9</v>
      </c>
      <c r="H14" s="30">
        <v>8</v>
      </c>
      <c r="I14" s="39">
        <v>0.889</v>
      </c>
      <c r="J14" s="31">
        <v>43</v>
      </c>
      <c r="K14" s="31">
        <v>7</v>
      </c>
      <c r="L14" s="28">
        <v>4800</v>
      </c>
      <c r="M14" s="11">
        <f t="shared" si="0"/>
        <v>33600</v>
      </c>
      <c r="N14" s="30">
        <v>42900</v>
      </c>
      <c r="O14" s="32"/>
    </row>
    <row r="15" s="2" customFormat="1" ht="30" customHeight="1" spans="1:15">
      <c r="A15" s="33"/>
      <c r="B15" s="34"/>
      <c r="C15" s="34"/>
      <c r="D15" s="28"/>
      <c r="E15" s="34"/>
      <c r="F15" s="34"/>
      <c r="G15" s="34"/>
      <c r="H15" s="35"/>
      <c r="I15" s="35"/>
      <c r="J15" s="31">
        <v>42</v>
      </c>
      <c r="K15" s="31">
        <v>1</v>
      </c>
      <c r="L15" s="28">
        <v>4700</v>
      </c>
      <c r="M15" s="11">
        <f t="shared" si="0"/>
        <v>4700</v>
      </c>
      <c r="N15" s="35"/>
      <c r="O15" s="32"/>
    </row>
    <row r="16" s="2" customFormat="1" ht="30" customHeight="1" spans="1:15">
      <c r="A16" s="40"/>
      <c r="B16" s="41"/>
      <c r="C16" s="41"/>
      <c r="D16" s="28"/>
      <c r="E16" s="41"/>
      <c r="F16" s="41"/>
      <c r="G16" s="41"/>
      <c r="H16" s="38"/>
      <c r="I16" s="38"/>
      <c r="J16" s="31">
        <v>41</v>
      </c>
      <c r="K16" s="31">
        <v>1</v>
      </c>
      <c r="L16" s="28">
        <v>4600</v>
      </c>
      <c r="M16" s="11">
        <f t="shared" si="0"/>
        <v>4600</v>
      </c>
      <c r="N16" s="38"/>
      <c r="O16" s="32"/>
    </row>
    <row r="17" s="1" customFormat="1" ht="30" customHeight="1" spans="1:14">
      <c r="A17" s="42" t="s">
        <v>45</v>
      </c>
      <c r="B17" s="43"/>
      <c r="C17" s="43"/>
      <c r="D17" s="44"/>
      <c r="E17" s="31">
        <f t="shared" ref="E17:H17" si="1">SUM(E5:E16)</f>
        <v>50</v>
      </c>
      <c r="F17" s="45">
        <f t="shared" si="1"/>
        <v>50</v>
      </c>
      <c r="G17" s="45">
        <f t="shared" si="1"/>
        <v>50</v>
      </c>
      <c r="H17" s="15">
        <f t="shared" si="1"/>
        <v>44</v>
      </c>
      <c r="I17" s="46">
        <v>0.88</v>
      </c>
      <c r="J17" s="45" t="s">
        <v>95</v>
      </c>
      <c r="K17" s="45">
        <f>SUM(K5:K16)</f>
        <v>50</v>
      </c>
      <c r="L17" s="31" t="s">
        <v>95</v>
      </c>
      <c r="M17" s="47">
        <f>SUM(M5:M16)</f>
        <v>160900</v>
      </c>
      <c r="N17" s="45">
        <f>SUM(N5:N16)</f>
        <v>160900</v>
      </c>
    </row>
    <row r="18" s="1" customFormat="1" ht="13.5" spans="1:14">
      <c r="B18" s="2"/>
      <c r="C18" s="2"/>
      <c r="D18" s="2"/>
      <c r="E18" s="23"/>
      <c r="L18" s="2"/>
    </row>
    <row r="19" s="1" customFormat="1" ht="13.5" spans="1:14">
      <c r="B19" s="2"/>
      <c r="C19" s="2"/>
      <c r="D19" s="2"/>
      <c r="E19" s="23"/>
      <c r="L19" s="2"/>
    </row>
  </sheetData>
  <mergeCells count="39">
    <mergeCell ref="A1:N1"/>
    <mergeCell ref="A2:N2"/>
    <mergeCell ref="D3:N3"/>
    <mergeCell ref="A17:D17"/>
    <mergeCell ref="A5:A8"/>
    <mergeCell ref="A9:A16"/>
    <mergeCell ref="B5:B8"/>
    <mergeCell ref="B9:B16"/>
    <mergeCell ref="C5:C8"/>
    <mergeCell ref="C9:C16"/>
    <mergeCell ref="D5:D8"/>
    <mergeCell ref="D9:D11"/>
    <mergeCell ref="D12:D13"/>
    <mergeCell ref="D14:D16"/>
    <mergeCell ref="E5:E8"/>
    <mergeCell ref="E9:E11"/>
    <mergeCell ref="E12:E13"/>
    <mergeCell ref="E14:E16"/>
    <mergeCell ref="F5:F8"/>
    <mergeCell ref="F9:F11"/>
    <mergeCell ref="F12:F13"/>
    <mergeCell ref="F14:F16"/>
    <mergeCell ref="G5:G8"/>
    <mergeCell ref="G9:G11"/>
    <mergeCell ref="G12:G13"/>
    <mergeCell ref="G14:G16"/>
    <mergeCell ref="H5:H8"/>
    <mergeCell ref="H9:H11"/>
    <mergeCell ref="H12:H13"/>
    <mergeCell ref="H14:H16"/>
    <mergeCell ref="I5:I8"/>
    <mergeCell ref="I9:I11"/>
    <mergeCell ref="I12:I13"/>
    <mergeCell ref="I14:I16"/>
    <mergeCell ref="N5:N8"/>
    <mergeCell ref="N9:N11"/>
    <mergeCell ref="N12:N13"/>
    <mergeCell ref="N14:N16"/>
    <mergeCell ref="O9:O16"/>
  </mergeCells>
  <pageMargins left="0.629861111111111" right="0.550694444444444" top="0.629861111111111" bottom="0.590277777777778" header="0.354166666666667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workbookViewId="0">
      <pane ySplit="4" topLeftCell="A5" activePane="bottomLeft" state="frozen"/>
      <selection/>
      <selection pane="bottomLeft" activeCell="M7" sqref="M7"/>
    </sheetView>
  </sheetViews>
  <sheetFormatPr defaultColWidth="9" defaultRowHeight="14.25"/>
  <cols>
    <col min="1" max="1" width="6.25" style="1" customWidth="1"/>
    <col min="2" max="2" width="13.25" style="2" customWidth="1"/>
    <col min="3" max="3" width="15.75" style="2" customWidth="1"/>
    <col min="4" max="4" width="19.375" style="2" customWidth="1"/>
    <col min="5" max="5" width="11.75" style="1" customWidth="1"/>
    <col min="6" max="6" width="12.75" style="1" customWidth="1"/>
    <col min="7" max="7" width="13.125" style="1" customWidth="1"/>
    <col min="8" max="8" width="11.25" style="1" customWidth="1"/>
    <col min="9" max="9" width="13.625" style="3" customWidth="1"/>
    <col min="10" max="10" width="11.25" style="1" customWidth="1"/>
    <col min="11" max="11" width="17.75" style="1" customWidth="1"/>
    <col min="12" max="16374" width="9" style="1"/>
  </cols>
  <sheetData>
    <row r="1" ht="33" customHeight="1" spans="1:11">
      <c r="A1" s="4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7" customHeight="1" spans="1:11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7" customHeight="1" spans="1:11">
      <c r="B3" s="7"/>
      <c r="C3" s="7"/>
      <c r="D3" s="8" t="s">
        <v>82</v>
      </c>
      <c r="E3" s="8"/>
      <c r="F3" s="8"/>
      <c r="G3" s="8"/>
      <c r="H3" s="8"/>
      <c r="I3" s="9"/>
      <c r="J3" s="8"/>
      <c r="K3" s="8"/>
    </row>
    <row r="4" s="2" customFormat="1" ht="54" customHeight="1" spans="1:11">
      <c r="A4" s="10" t="s">
        <v>2</v>
      </c>
      <c r="B4" s="10" t="s">
        <v>83</v>
      </c>
      <c r="C4" s="10" t="s">
        <v>98</v>
      </c>
      <c r="D4" s="10" t="s">
        <v>49</v>
      </c>
      <c r="E4" s="10" t="s">
        <v>50</v>
      </c>
      <c r="F4" s="10" t="s">
        <v>8</v>
      </c>
      <c r="G4" s="10" t="s">
        <v>99</v>
      </c>
      <c r="H4" s="10" t="s">
        <v>100</v>
      </c>
      <c r="I4" s="10" t="s">
        <v>54</v>
      </c>
      <c r="J4" s="10" t="s">
        <v>55</v>
      </c>
      <c r="K4" s="10" t="s">
        <v>101</v>
      </c>
    </row>
    <row r="5" s="2" customFormat="1" ht="30" customHeight="1" spans="1:11">
      <c r="A5" s="11">
        <v>1</v>
      </c>
      <c r="B5" s="11" t="s">
        <v>102</v>
      </c>
      <c r="C5" s="11" t="s">
        <v>103</v>
      </c>
      <c r="D5" s="11" t="s">
        <v>104</v>
      </c>
      <c r="E5" s="12">
        <v>88</v>
      </c>
      <c r="F5" s="12">
        <v>84</v>
      </c>
      <c r="G5" s="12">
        <v>84</v>
      </c>
      <c r="H5" s="12">
        <v>84</v>
      </c>
      <c r="I5" s="12">
        <v>150</v>
      </c>
      <c r="J5" s="12">
        <f t="shared" ref="J5:J21" si="0">H5*I5</f>
        <v>12600</v>
      </c>
      <c r="K5" s="12">
        <v>30900</v>
      </c>
    </row>
    <row r="6" s="2" customFormat="1" ht="30" customHeight="1" spans="1:11">
      <c r="A6" s="13"/>
      <c r="B6" s="13"/>
      <c r="C6" s="13"/>
      <c r="D6" s="11" t="s">
        <v>105</v>
      </c>
      <c r="E6" s="12">
        <v>78</v>
      </c>
      <c r="F6" s="12">
        <v>77</v>
      </c>
      <c r="G6" s="12">
        <v>75</v>
      </c>
      <c r="H6" s="12">
        <v>75</v>
      </c>
      <c r="I6" s="12">
        <v>150</v>
      </c>
      <c r="J6" s="12">
        <f t="shared" si="0"/>
        <v>11250</v>
      </c>
      <c r="K6" s="12"/>
    </row>
    <row r="7" s="2" customFormat="1" ht="30" customHeight="1" spans="1:11">
      <c r="A7" s="14"/>
      <c r="B7" s="14"/>
      <c r="C7" s="14"/>
      <c r="D7" s="11" t="s">
        <v>106</v>
      </c>
      <c r="E7" s="12">
        <v>68</v>
      </c>
      <c r="F7" s="12">
        <v>47</v>
      </c>
      <c r="G7" s="12">
        <v>47</v>
      </c>
      <c r="H7" s="12">
        <v>47</v>
      </c>
      <c r="I7" s="12">
        <v>150</v>
      </c>
      <c r="J7" s="12">
        <f t="shared" si="0"/>
        <v>7050</v>
      </c>
      <c r="K7" s="12"/>
    </row>
    <row r="8" s="2" customFormat="1" ht="30" customHeight="1" spans="1:11">
      <c r="A8" s="13">
        <v>2</v>
      </c>
      <c r="B8" s="13" t="s">
        <v>14</v>
      </c>
      <c r="C8" s="13" t="s">
        <v>103</v>
      </c>
      <c r="D8" s="11" t="s">
        <v>107</v>
      </c>
      <c r="E8" s="12">
        <v>90</v>
      </c>
      <c r="F8" s="12">
        <v>71</v>
      </c>
      <c r="G8" s="12">
        <v>71</v>
      </c>
      <c r="H8" s="12">
        <v>71</v>
      </c>
      <c r="I8" s="12">
        <v>150</v>
      </c>
      <c r="J8" s="12">
        <f t="shared" si="0"/>
        <v>10650</v>
      </c>
      <c r="K8" s="11">
        <v>47700</v>
      </c>
    </row>
    <row r="9" s="2" customFormat="1" ht="30" customHeight="1" spans="1:11">
      <c r="A9" s="13"/>
      <c r="B9" s="13"/>
      <c r="C9" s="13"/>
      <c r="D9" s="11" t="s">
        <v>108</v>
      </c>
      <c r="E9" s="12">
        <v>90</v>
      </c>
      <c r="F9" s="12">
        <v>85</v>
      </c>
      <c r="G9" s="12">
        <v>84</v>
      </c>
      <c r="H9" s="12">
        <v>84</v>
      </c>
      <c r="I9" s="12">
        <v>150</v>
      </c>
      <c r="J9" s="12">
        <f t="shared" si="0"/>
        <v>12600</v>
      </c>
      <c r="K9" s="13"/>
    </row>
    <row r="10" s="2" customFormat="1" ht="30" customHeight="1" spans="1:11">
      <c r="A10" s="13"/>
      <c r="B10" s="13"/>
      <c r="C10" s="13"/>
      <c r="D10" s="11" t="s">
        <v>109</v>
      </c>
      <c r="E10" s="12">
        <v>90</v>
      </c>
      <c r="F10" s="12">
        <v>73</v>
      </c>
      <c r="G10" s="12">
        <v>73</v>
      </c>
      <c r="H10" s="12">
        <v>73</v>
      </c>
      <c r="I10" s="12">
        <v>150</v>
      </c>
      <c r="J10" s="12">
        <f t="shared" si="0"/>
        <v>10950</v>
      </c>
      <c r="K10" s="13"/>
    </row>
    <row r="11" s="2" customFormat="1" ht="30" customHeight="1" spans="1:11">
      <c r="A11" s="14"/>
      <c r="B11" s="14"/>
      <c r="C11" s="14"/>
      <c r="D11" s="11" t="s">
        <v>110</v>
      </c>
      <c r="E11" s="12">
        <v>90</v>
      </c>
      <c r="F11" s="12">
        <v>90</v>
      </c>
      <c r="G11" s="12">
        <v>90</v>
      </c>
      <c r="H11" s="12">
        <v>90</v>
      </c>
      <c r="I11" s="12">
        <v>150</v>
      </c>
      <c r="J11" s="12">
        <f t="shared" si="0"/>
        <v>13500</v>
      </c>
      <c r="K11" s="14"/>
    </row>
    <row r="12" s="1" customFormat="1" ht="30" customHeight="1" spans="1:11">
      <c r="A12" s="15">
        <v>3</v>
      </c>
      <c r="B12" s="12" t="s">
        <v>111</v>
      </c>
      <c r="C12" s="12" t="s">
        <v>103</v>
      </c>
      <c r="D12" s="11" t="s">
        <v>105</v>
      </c>
      <c r="E12" s="15">
        <v>152</v>
      </c>
      <c r="F12" s="15">
        <v>150</v>
      </c>
      <c r="G12" s="15">
        <v>150</v>
      </c>
      <c r="H12" s="15">
        <v>150</v>
      </c>
      <c r="I12" s="12">
        <v>150</v>
      </c>
      <c r="J12" s="15">
        <f t="shared" si="0"/>
        <v>22500</v>
      </c>
      <c r="K12" s="16">
        <v>106650</v>
      </c>
    </row>
    <row r="13" s="1" customFormat="1" ht="30" customHeight="1" spans="1:11">
      <c r="A13" s="15"/>
      <c r="B13" s="12"/>
      <c r="C13" s="12"/>
      <c r="D13" s="12" t="s">
        <v>112</v>
      </c>
      <c r="E13" s="15">
        <v>318</v>
      </c>
      <c r="F13" s="15">
        <v>303</v>
      </c>
      <c r="G13" s="15">
        <v>302</v>
      </c>
      <c r="H13" s="15">
        <v>302</v>
      </c>
      <c r="I13" s="12">
        <v>150</v>
      </c>
      <c r="J13" s="15">
        <f t="shared" si="0"/>
        <v>45300</v>
      </c>
      <c r="K13" s="17"/>
    </row>
    <row r="14" s="1" customFormat="1" ht="30" customHeight="1" spans="1:11">
      <c r="A14" s="15"/>
      <c r="B14" s="12"/>
      <c r="C14" s="12"/>
      <c r="D14" s="12" t="s">
        <v>113</v>
      </c>
      <c r="E14" s="15">
        <v>135</v>
      </c>
      <c r="F14" s="15">
        <v>126</v>
      </c>
      <c r="G14" s="15">
        <v>126</v>
      </c>
      <c r="H14" s="15">
        <v>126</v>
      </c>
      <c r="I14" s="12">
        <v>150</v>
      </c>
      <c r="J14" s="15">
        <f t="shared" si="0"/>
        <v>18900</v>
      </c>
      <c r="K14" s="17"/>
    </row>
    <row r="15" s="1" customFormat="1" ht="30" customHeight="1" spans="1:11">
      <c r="A15" s="15"/>
      <c r="B15" s="12"/>
      <c r="C15" s="12"/>
      <c r="D15" s="12" t="s">
        <v>114</v>
      </c>
      <c r="E15" s="15">
        <v>148</v>
      </c>
      <c r="F15" s="15">
        <v>133</v>
      </c>
      <c r="G15" s="15">
        <v>133</v>
      </c>
      <c r="H15" s="15">
        <v>133</v>
      </c>
      <c r="I15" s="12">
        <v>150</v>
      </c>
      <c r="J15" s="15">
        <f t="shared" si="0"/>
        <v>19950</v>
      </c>
      <c r="K15" s="18"/>
    </row>
    <row r="16" s="1" customFormat="1" ht="35" customHeight="1" spans="1:11">
      <c r="A16" s="15">
        <v>4</v>
      </c>
      <c r="B16" s="12" t="s">
        <v>115</v>
      </c>
      <c r="C16" s="12" t="s">
        <v>103</v>
      </c>
      <c r="D16" s="12" t="s">
        <v>116</v>
      </c>
      <c r="E16" s="15">
        <v>96</v>
      </c>
      <c r="F16" s="15">
        <v>89</v>
      </c>
      <c r="G16" s="15">
        <v>88</v>
      </c>
      <c r="H16" s="15">
        <v>88</v>
      </c>
      <c r="I16" s="12">
        <v>150</v>
      </c>
      <c r="J16" s="15">
        <f t="shared" si="0"/>
        <v>13200</v>
      </c>
      <c r="K16" s="15">
        <v>75750</v>
      </c>
    </row>
    <row r="17" s="1" customFormat="1" ht="35" customHeight="1" spans="1:11">
      <c r="A17" s="15"/>
      <c r="B17" s="12"/>
      <c r="C17" s="12"/>
      <c r="D17" s="12" t="s">
        <v>117</v>
      </c>
      <c r="E17" s="15">
        <v>136</v>
      </c>
      <c r="F17" s="15">
        <v>89</v>
      </c>
      <c r="G17" s="15">
        <v>89</v>
      </c>
      <c r="H17" s="15">
        <v>89</v>
      </c>
      <c r="I17" s="12">
        <v>150</v>
      </c>
      <c r="J17" s="15">
        <f t="shared" si="0"/>
        <v>13350</v>
      </c>
      <c r="K17" s="15"/>
    </row>
    <row r="18" s="1" customFormat="1" ht="35" customHeight="1" spans="1:11">
      <c r="A18" s="15"/>
      <c r="B18" s="12"/>
      <c r="C18" s="12"/>
      <c r="D18" s="12" t="s">
        <v>118</v>
      </c>
      <c r="E18" s="15">
        <v>392</v>
      </c>
      <c r="F18" s="15">
        <v>328</v>
      </c>
      <c r="G18" s="15">
        <v>328</v>
      </c>
      <c r="H18" s="15">
        <v>328</v>
      </c>
      <c r="I18" s="12">
        <v>150</v>
      </c>
      <c r="J18" s="15">
        <f t="shared" si="0"/>
        <v>49200</v>
      </c>
      <c r="K18" s="15"/>
    </row>
    <row r="19" s="1" customFormat="1" ht="35" customHeight="1" spans="1:11">
      <c r="A19" s="15">
        <v>5</v>
      </c>
      <c r="B19" s="12" t="s">
        <v>119</v>
      </c>
      <c r="C19" s="10" t="s">
        <v>120</v>
      </c>
      <c r="D19" s="19" t="s">
        <v>121</v>
      </c>
      <c r="E19" s="15">
        <v>29</v>
      </c>
      <c r="F19" s="15">
        <v>23</v>
      </c>
      <c r="G19" s="15">
        <v>23</v>
      </c>
      <c r="H19" s="15">
        <v>23</v>
      </c>
      <c r="I19" s="12">
        <v>1800</v>
      </c>
      <c r="J19" s="15">
        <f t="shared" si="0"/>
        <v>41400</v>
      </c>
      <c r="K19" s="16">
        <v>194400</v>
      </c>
    </row>
    <row r="20" s="1" customFormat="1" ht="35" customHeight="1" spans="1:11">
      <c r="A20" s="15"/>
      <c r="B20" s="12"/>
      <c r="C20" s="10"/>
      <c r="D20" s="19" t="s">
        <v>122</v>
      </c>
      <c r="E20" s="15">
        <v>51</v>
      </c>
      <c r="F20" s="15">
        <v>49</v>
      </c>
      <c r="G20" s="15">
        <v>49</v>
      </c>
      <c r="H20" s="15">
        <v>49</v>
      </c>
      <c r="I20" s="12">
        <v>1800</v>
      </c>
      <c r="J20" s="15">
        <f t="shared" si="0"/>
        <v>88200</v>
      </c>
      <c r="K20" s="17"/>
    </row>
    <row r="21" s="1" customFormat="1" ht="35" customHeight="1" spans="1:11">
      <c r="A21" s="15"/>
      <c r="B21" s="12"/>
      <c r="C21" s="10"/>
      <c r="D21" s="19" t="s">
        <v>123</v>
      </c>
      <c r="E21" s="15">
        <v>54</v>
      </c>
      <c r="F21" s="15">
        <v>51</v>
      </c>
      <c r="G21" s="15">
        <v>36</v>
      </c>
      <c r="H21" s="15">
        <v>36</v>
      </c>
      <c r="I21" s="12">
        <v>1800</v>
      </c>
      <c r="J21" s="15">
        <f t="shared" si="0"/>
        <v>64800</v>
      </c>
      <c r="K21" s="18"/>
    </row>
    <row r="22" s="1" customFormat="1" ht="35" customHeight="1" spans="1:11">
      <c r="A22" s="20" t="s">
        <v>45</v>
      </c>
      <c r="B22" s="21"/>
      <c r="C22" s="21"/>
      <c r="D22" s="22"/>
      <c r="E22" s="15">
        <f t="shared" ref="E22:K22" si="1">SUM(E5:E21)</f>
        <v>2105</v>
      </c>
      <c r="F22" s="15">
        <f t="shared" si="1"/>
        <v>1868</v>
      </c>
      <c r="G22" s="15">
        <f t="shared" si="1"/>
        <v>1848</v>
      </c>
      <c r="H22" s="15">
        <f t="shared" si="1"/>
        <v>1848</v>
      </c>
      <c r="I22" s="12">
        <f t="shared" si="1"/>
        <v>7500</v>
      </c>
      <c r="J22" s="15">
        <f t="shared" si="1"/>
        <v>455400</v>
      </c>
      <c r="K22" s="15">
        <f t="shared" si="1"/>
        <v>455400</v>
      </c>
    </row>
    <row r="23" s="1" customFormat="1" ht="30" customHeight="1" spans="1:11">
      <c r="B23" s="2"/>
      <c r="C23" s="2"/>
      <c r="D23" s="2"/>
      <c r="I23" s="3"/>
    </row>
    <row r="24" s="1" customFormat="1" ht="30" customHeight="1" spans="1:11">
      <c r="B24" s="2"/>
      <c r="C24" s="2"/>
      <c r="D24" s="2"/>
      <c r="I24" s="3"/>
    </row>
    <row r="25" s="1" customFormat="1" ht="30" customHeight="1" spans="1:11">
      <c r="B25" s="2"/>
      <c r="C25" s="2"/>
      <c r="D25" s="2"/>
      <c r="I25" s="3"/>
    </row>
    <row r="26" s="1" customFormat="1" ht="30" customHeight="1" spans="1:11">
      <c r="B26" s="2"/>
      <c r="C26" s="2"/>
      <c r="D26" s="2"/>
      <c r="I26" s="3"/>
    </row>
    <row r="27" s="1" customFormat="1" ht="30" customHeight="1" spans="1:11">
      <c r="B27" s="2"/>
      <c r="C27" s="2"/>
      <c r="D27" s="2"/>
      <c r="I27" s="3"/>
    </row>
    <row r="28" s="1" customFormat="1" ht="30" customHeight="1" spans="1:11">
      <c r="B28" s="2"/>
      <c r="C28" s="2"/>
      <c r="D28" s="2"/>
      <c r="I28" s="3"/>
    </row>
    <row r="29" s="1" customFormat="1" ht="30" customHeight="1" spans="1:11">
      <c r="B29" s="2"/>
      <c r="C29" s="2"/>
      <c r="D29" s="2"/>
      <c r="I29" s="3"/>
    </row>
    <row r="30" s="1" customFormat="1" ht="30" customHeight="1" spans="1:11">
      <c r="B30" s="2"/>
      <c r="C30" s="2"/>
      <c r="D30" s="2"/>
      <c r="I30" s="3"/>
    </row>
    <row r="31" s="1" customFormat="1" ht="30" customHeight="1" spans="1:11">
      <c r="B31" s="2"/>
      <c r="C31" s="2"/>
      <c r="D31" s="2"/>
      <c r="I31" s="3"/>
    </row>
    <row r="32" s="1" customFormat="1" ht="30" customHeight="1" spans="1:11">
      <c r="B32" s="2"/>
      <c r="C32" s="2"/>
      <c r="D32" s="2"/>
      <c r="I32" s="3"/>
    </row>
    <row r="33" s="1" customFormat="1" ht="30" customHeight="1" spans="2:9">
      <c r="B33" s="2"/>
      <c r="C33" s="2"/>
      <c r="D33" s="2"/>
      <c r="I33" s="3"/>
    </row>
  </sheetData>
  <mergeCells count="24">
    <mergeCell ref="A1:K1"/>
    <mergeCell ref="A2:K2"/>
    <mergeCell ref="D3:K3"/>
    <mergeCell ref="A22:D22"/>
    <mergeCell ref="A5:A7"/>
    <mergeCell ref="A8:A11"/>
    <mergeCell ref="A12:A15"/>
    <mergeCell ref="A16:A18"/>
    <mergeCell ref="A19:A21"/>
    <mergeCell ref="B5:B7"/>
    <mergeCell ref="B8:B11"/>
    <mergeCell ref="B12:B15"/>
    <mergeCell ref="B16:B18"/>
    <mergeCell ref="B19:B21"/>
    <mergeCell ref="C5:C7"/>
    <mergeCell ref="C8:C11"/>
    <mergeCell ref="C12:C15"/>
    <mergeCell ref="C16:C18"/>
    <mergeCell ref="C19:C21"/>
    <mergeCell ref="K5:K7"/>
    <mergeCell ref="K8:K11"/>
    <mergeCell ref="K12:K15"/>
    <mergeCell ref="K16:K18"/>
    <mergeCell ref="K19:K21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评价 </vt:lpstr>
      <vt:lpstr>企业职工培训</vt:lpstr>
      <vt:lpstr>订单式培训</vt:lpstr>
      <vt:lpstr>创业意识培训和创业培训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李小军</cp:lastModifiedBy>
  <dcterms:created xsi:type="dcterms:W3CDTF">2018-06-07T11:28:00Z</dcterms:created>
  <dcterms:modified xsi:type="dcterms:W3CDTF">2026-02-09T09:08:31Z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384AE19802D454A0F1F782697C0309B2</vt:lpwstr>
  </property>
  <property fmtid="{D5CDD505-2E9C-101B-9397-08002B2CF9AE}" pid="4" name="CalculationRule">
    <vt:i4>0</vt:i4>
  </property>
</Properties>
</file>